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" windowWidth="15195" windowHeight="9240" activeTab="2"/>
  </bookViews>
  <sheets>
    <sheet name="Vorlauf" sheetId="1" r:id="rId1"/>
    <sheet name="Endlauf" sheetId="2" r:id="rId2"/>
    <sheet name="Einzelergebnisse" sheetId="3" r:id="rId3"/>
  </sheets>
  <definedNames/>
  <calcPr fullCalcOnLoad="1"/>
</workbook>
</file>

<file path=xl/sharedStrings.xml><?xml version="1.0" encoding="utf-8"?>
<sst xmlns="http://schemas.openxmlformats.org/spreadsheetml/2006/main" count="391" uniqueCount="168">
  <si>
    <t>Betriebssportverband Celle e.V.</t>
  </si>
  <si>
    <t>Mannschaft</t>
  </si>
  <si>
    <t>Spieler</t>
  </si>
  <si>
    <t>Ergebnis</t>
  </si>
  <si>
    <t>BSG Baker</t>
  </si>
  <si>
    <t>Nr.</t>
  </si>
  <si>
    <t>Summe</t>
  </si>
  <si>
    <t>Gesamt</t>
  </si>
  <si>
    <t>Endergebnis Vorlauf</t>
  </si>
  <si>
    <t>SG Göhring/AfA</t>
  </si>
  <si>
    <t>Klaus Roemmling</t>
  </si>
  <si>
    <t>Lutz Höding</t>
  </si>
  <si>
    <t>Rüdiger Sass</t>
  </si>
  <si>
    <t>Vorlauf</t>
  </si>
  <si>
    <t>Schnitt</t>
  </si>
  <si>
    <t>Spielerin Damen</t>
  </si>
  <si>
    <t>Dorthe Becker</t>
  </si>
  <si>
    <t>Spieler Herren</t>
  </si>
  <si>
    <t>Werner Hetz</t>
  </si>
  <si>
    <t>Heinrich Niebuhr</t>
  </si>
  <si>
    <t>Peter Kaiser</t>
  </si>
  <si>
    <t>Walter Meusel</t>
  </si>
  <si>
    <t>Heinz Zywietz</t>
  </si>
  <si>
    <t>Jessica Höding</t>
  </si>
  <si>
    <t>Endlauf</t>
  </si>
  <si>
    <t>Endergebnis</t>
  </si>
  <si>
    <t>Einzelergebnisse</t>
  </si>
  <si>
    <t>Rosi Dannheim</t>
  </si>
  <si>
    <t>Petra Heinemann</t>
  </si>
  <si>
    <t>Hughes</t>
  </si>
  <si>
    <t>SG SVO/</t>
  </si>
  <si>
    <t>Stadtwerke</t>
  </si>
  <si>
    <t>BSG Baker Hughes</t>
  </si>
  <si>
    <t>SG SVO/Stadtwerke</t>
  </si>
  <si>
    <t xml:space="preserve">  </t>
  </si>
  <si>
    <t>Shaun Warner</t>
  </si>
  <si>
    <t>Heike Hirschmeier</t>
  </si>
  <si>
    <t>Michael Busche</t>
  </si>
  <si>
    <t>Inge Berger</t>
  </si>
  <si>
    <t>Hermann Effinghausen</t>
  </si>
  <si>
    <t xml:space="preserve"> </t>
  </si>
  <si>
    <t>Dagmar Böse</t>
  </si>
  <si>
    <t>Claudia Ebeling</t>
  </si>
  <si>
    <t>Carsten Munder</t>
  </si>
  <si>
    <t>Ernst-Dieter Kwost</t>
  </si>
  <si>
    <t>Günter Steinhauer</t>
  </si>
  <si>
    <t>BSG Barilla 1</t>
  </si>
  <si>
    <t>BSG Barilla 2</t>
  </si>
  <si>
    <t xml:space="preserve">BSG Lebens- </t>
  </si>
  <si>
    <t>hilfe 1</t>
  </si>
  <si>
    <t>hilfe 2</t>
  </si>
  <si>
    <t>SG Sparkasse/</t>
  </si>
  <si>
    <t>Rheinmelall</t>
  </si>
  <si>
    <t>BSG Sparkasse/Rheinmetall</t>
  </si>
  <si>
    <t>SG ITAG/Polizei</t>
  </si>
  <si>
    <t xml:space="preserve">BSG Baker Hughes        </t>
  </si>
  <si>
    <t xml:space="preserve">SG ITAG/Polizei                 </t>
  </si>
  <si>
    <t xml:space="preserve">SG Göhring/AfA                         </t>
  </si>
  <si>
    <t xml:space="preserve">BSG Barilla 1                    </t>
  </si>
  <si>
    <t xml:space="preserve">BSG Barilla 2                                                        </t>
  </si>
  <si>
    <t xml:space="preserve">BSG Lebenshilfe 1                                </t>
  </si>
  <si>
    <t xml:space="preserve">BSG Lebenshilfe 2                      </t>
  </si>
  <si>
    <t xml:space="preserve">SG SVO/Stadtwerke                   </t>
  </si>
  <si>
    <t>Staffelleitung: Lutz Höding</t>
  </si>
  <si>
    <t>SG Sparkasse/Rheinmetall</t>
  </si>
  <si>
    <t>H.Zywietz</t>
  </si>
  <si>
    <t>F.Walter</t>
  </si>
  <si>
    <t>W.Hetz</t>
  </si>
  <si>
    <t>M.Busche</t>
  </si>
  <si>
    <t>U.Falk</t>
  </si>
  <si>
    <t>Hei.Hirschmeier</t>
  </si>
  <si>
    <t>L.Höding</t>
  </si>
  <si>
    <t>G.Marlow</t>
  </si>
  <si>
    <t>Wiebke Walter</t>
  </si>
  <si>
    <t>M. Kretzer</t>
  </si>
  <si>
    <t>W. Meusel</t>
  </si>
  <si>
    <t>W. Ruprecht</t>
  </si>
  <si>
    <t>K.Roemmling</t>
  </si>
  <si>
    <t>bez.</t>
  </si>
  <si>
    <t>G.Steinhauer</t>
  </si>
  <si>
    <t>E.-D.Kwost</t>
  </si>
  <si>
    <t>C.Munder</t>
  </si>
  <si>
    <t>Felix Walter</t>
  </si>
  <si>
    <t>Heinz Otto Schewe</t>
  </si>
  <si>
    <t>Gerd Marlow</t>
  </si>
  <si>
    <t>Stefan Schütte</t>
  </si>
  <si>
    <t>Walter Feldmann</t>
  </si>
  <si>
    <t>H.Niebuhr</t>
  </si>
  <si>
    <t>W.Mahlich</t>
  </si>
  <si>
    <t>Werner Lindmüller</t>
  </si>
  <si>
    <t>Wolfgang Mahlich</t>
  </si>
  <si>
    <t>P.Kaiser</t>
  </si>
  <si>
    <t>W.Feldmann</t>
  </si>
  <si>
    <t>H.Effinghausen</t>
  </si>
  <si>
    <t>R.Sass</t>
  </si>
  <si>
    <t>BSG Lebenshilfe 2</t>
  </si>
  <si>
    <t>S.Warner</t>
  </si>
  <si>
    <t>S.Schütte</t>
  </si>
  <si>
    <t>W.Lindmüller</t>
  </si>
  <si>
    <t>Uwe Falk</t>
  </si>
  <si>
    <t>Mathias Kretzer</t>
  </si>
  <si>
    <t>Wolfgang Ruprecht</t>
  </si>
  <si>
    <t>BSG Lebenshilfe 1</t>
  </si>
  <si>
    <t>Platz   1</t>
  </si>
  <si>
    <t>Platz   2</t>
  </si>
  <si>
    <t>Platz   3</t>
  </si>
  <si>
    <t>Platz   4</t>
  </si>
  <si>
    <t>Platz   5</t>
  </si>
  <si>
    <t>Platz   6</t>
  </si>
  <si>
    <t>Platz   7</t>
  </si>
  <si>
    <t>Platz   8</t>
  </si>
  <si>
    <t>Platz   9</t>
  </si>
  <si>
    <t>W.Lindemann</t>
  </si>
  <si>
    <t>Carl-Ludwig Will</t>
  </si>
  <si>
    <t>Horst-Martin Thölke</t>
  </si>
  <si>
    <t>Walter Lindemann</t>
  </si>
  <si>
    <t>B.Schwan</t>
  </si>
  <si>
    <t>Matthias Konrad</t>
  </si>
  <si>
    <t>Berthold Schwan</t>
  </si>
  <si>
    <t>Dagmar Glomm</t>
  </si>
  <si>
    <t>Verbandsliga 2013- Vorrunde</t>
  </si>
  <si>
    <t>Celle, den 02.06.2013</t>
  </si>
  <si>
    <t>Celle, den 11.08.2013</t>
  </si>
  <si>
    <t>Verbandsliga 2013- Rückrunde</t>
  </si>
  <si>
    <t>BSV-Verbandliga 2013</t>
  </si>
  <si>
    <t>15,-€ bez.</t>
  </si>
  <si>
    <t xml:space="preserve"> 6,-€ bez.</t>
  </si>
  <si>
    <t>R.Schäfer</t>
  </si>
  <si>
    <t>BSG Barilla2</t>
  </si>
  <si>
    <t>Rudolf Schäfer</t>
  </si>
  <si>
    <t xml:space="preserve">M.Konrad </t>
  </si>
  <si>
    <t>18,-€ bez.</t>
  </si>
  <si>
    <t>H.M. Thölke</t>
  </si>
  <si>
    <t xml:space="preserve"> 9,-€ bez.</t>
  </si>
  <si>
    <t>24,-€ bez.</t>
  </si>
  <si>
    <t>H.-O. Schewe</t>
  </si>
  <si>
    <t>R.Feldmann</t>
  </si>
  <si>
    <t>Reinhold Feldmann</t>
  </si>
  <si>
    <t>C.L.Will</t>
  </si>
  <si>
    <t>Platz 1</t>
  </si>
  <si>
    <t>Platz 2</t>
  </si>
  <si>
    <t>Platz 3</t>
  </si>
  <si>
    <t>Platz 4</t>
  </si>
  <si>
    <t>Platz 5</t>
  </si>
  <si>
    <t>Platz 7</t>
  </si>
  <si>
    <t>Platz 6</t>
  </si>
  <si>
    <t>Platz 9</t>
  </si>
  <si>
    <t>Platz 8</t>
  </si>
  <si>
    <t>H.Plate</t>
  </si>
  <si>
    <t>H.Staege</t>
  </si>
  <si>
    <t>R.Dannheim</t>
  </si>
  <si>
    <t>I.Berger</t>
  </si>
  <si>
    <t>Inge Kahlo</t>
  </si>
  <si>
    <t>T.Kahlo</t>
  </si>
  <si>
    <t>H.Becker</t>
  </si>
  <si>
    <t>W.Schwarz</t>
  </si>
  <si>
    <t>12,-€ bez.</t>
  </si>
  <si>
    <t>M. Navararr</t>
  </si>
  <si>
    <t>Martin Navararr</t>
  </si>
  <si>
    <t xml:space="preserve"> 6.-€ bez.</t>
  </si>
  <si>
    <t>30,-€ bez.</t>
  </si>
  <si>
    <t>Hans Staege</t>
  </si>
  <si>
    <t>Wolfgang Schwarz</t>
  </si>
  <si>
    <t xml:space="preserve"> 9,-€ bez</t>
  </si>
  <si>
    <t>Horst Becker</t>
  </si>
  <si>
    <t>Helmut Plate</t>
  </si>
  <si>
    <t>Thomas Kahlo</t>
  </si>
  <si>
    <t>30,-€ bez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</si>
</sst>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0" zoomScaleNormal="80" workbookViewId="0" topLeftCell="A4">
      <selection activeCell="I25" sqref="I25"/>
    </sheetView>
  </sheetViews>
  <sheetFormatPr defaultColWidth="11.421875" defaultRowHeight="12.75"/>
  <cols>
    <col min="1" max="1" width="14.28125" style="0" customWidth="1"/>
    <col min="2" max="2" width="3.00390625" style="0" customWidth="1"/>
    <col min="3" max="3" width="14.140625" style="0" customWidth="1"/>
    <col min="4" max="4" width="9.00390625" style="0" customWidth="1"/>
    <col min="5" max="5" width="14.28125" style="0" customWidth="1"/>
    <col min="6" max="6" width="3.00390625" style="0" customWidth="1"/>
    <col min="7" max="7" width="14.140625" style="0" customWidth="1"/>
    <col min="8" max="8" width="8.8515625" style="0" customWidth="1"/>
    <col min="9" max="9" width="14.28125" style="0" customWidth="1"/>
    <col min="10" max="10" width="3.00390625" style="0" customWidth="1"/>
    <col min="11" max="11" width="14.140625" style="0" customWidth="1"/>
    <col min="12" max="12" width="8.8515625" style="0" customWidth="1"/>
    <col min="13" max="13" width="14.28125" style="0" customWidth="1"/>
    <col min="14" max="14" width="3.00390625" style="0" customWidth="1"/>
    <col min="15" max="15" width="14.140625" style="0" customWidth="1"/>
    <col min="16" max="16" width="8.8515625" style="0" customWidth="1"/>
  </cols>
  <sheetData>
    <row r="1" s="1" customFormat="1" ht="18">
      <c r="A1" s="1" t="s">
        <v>0</v>
      </c>
    </row>
    <row r="2" ht="12.75">
      <c r="E2" t="s">
        <v>34</v>
      </c>
    </row>
    <row r="3" s="2" customFormat="1" ht="15.75">
      <c r="A3" s="2" t="s">
        <v>120</v>
      </c>
    </row>
    <row r="5" spans="1:16" s="3" customFormat="1" ht="12.75">
      <c r="A5" s="25" t="s">
        <v>1</v>
      </c>
      <c r="B5" s="8" t="s">
        <v>5</v>
      </c>
      <c r="C5" s="8" t="s">
        <v>2</v>
      </c>
      <c r="D5" s="4" t="s">
        <v>3</v>
      </c>
      <c r="E5" s="25" t="s">
        <v>1</v>
      </c>
      <c r="F5" s="8" t="s">
        <v>5</v>
      </c>
      <c r="G5" s="8" t="s">
        <v>2</v>
      </c>
      <c r="H5" s="8" t="s">
        <v>3</v>
      </c>
      <c r="I5" s="8" t="s">
        <v>1</v>
      </c>
      <c r="J5" s="8" t="s">
        <v>5</v>
      </c>
      <c r="K5" s="8" t="s">
        <v>2</v>
      </c>
      <c r="L5" s="8" t="s">
        <v>3</v>
      </c>
      <c r="M5" s="8" t="s">
        <v>1</v>
      </c>
      <c r="N5" s="8" t="s">
        <v>5</v>
      </c>
      <c r="O5" s="8" t="s">
        <v>2</v>
      </c>
      <c r="P5" s="8" t="s">
        <v>3</v>
      </c>
    </row>
    <row r="6" spans="1:16" ht="12.75">
      <c r="A6" s="27" t="s">
        <v>4</v>
      </c>
      <c r="B6" s="22">
        <v>1</v>
      </c>
      <c r="C6" s="7" t="s">
        <v>77</v>
      </c>
      <c r="D6" s="21">
        <v>902</v>
      </c>
      <c r="E6" s="5" t="s">
        <v>51</v>
      </c>
      <c r="F6" s="22">
        <v>1</v>
      </c>
      <c r="G6" s="26" t="s">
        <v>91</v>
      </c>
      <c r="H6" s="26">
        <v>891</v>
      </c>
      <c r="I6" s="12" t="s">
        <v>54</v>
      </c>
      <c r="J6" s="22">
        <v>1</v>
      </c>
      <c r="K6" s="26" t="s">
        <v>97</v>
      </c>
      <c r="L6" s="26">
        <v>894</v>
      </c>
      <c r="M6" s="5" t="s">
        <v>9</v>
      </c>
      <c r="N6" s="22">
        <v>1</v>
      </c>
      <c r="O6" s="26" t="s">
        <v>65</v>
      </c>
      <c r="P6" s="26">
        <v>871</v>
      </c>
    </row>
    <row r="7" spans="1:16" ht="12.75">
      <c r="A7" s="28" t="s">
        <v>29</v>
      </c>
      <c r="B7" s="22">
        <v>2</v>
      </c>
      <c r="C7" s="7" t="s">
        <v>88</v>
      </c>
      <c r="D7" s="21">
        <v>885</v>
      </c>
      <c r="E7" s="13" t="s">
        <v>52</v>
      </c>
      <c r="F7" s="22">
        <v>2</v>
      </c>
      <c r="G7" s="7" t="s">
        <v>70</v>
      </c>
      <c r="H7" s="7">
        <v>878</v>
      </c>
      <c r="I7" s="13"/>
      <c r="J7" s="22">
        <v>2</v>
      </c>
      <c r="K7" s="7" t="s">
        <v>132</v>
      </c>
      <c r="L7" s="7">
        <v>866</v>
      </c>
      <c r="M7" s="13"/>
      <c r="N7" s="22">
        <v>2</v>
      </c>
      <c r="O7" s="7" t="s">
        <v>127</v>
      </c>
      <c r="P7" s="7">
        <v>860</v>
      </c>
    </row>
    <row r="8" spans="1:16" ht="12.75">
      <c r="A8" s="29" t="s">
        <v>125</v>
      </c>
      <c r="B8" s="23">
        <v>3</v>
      </c>
      <c r="C8" s="7" t="s">
        <v>23</v>
      </c>
      <c r="D8" s="21">
        <v>883</v>
      </c>
      <c r="E8" s="5" t="s">
        <v>131</v>
      </c>
      <c r="F8" s="23">
        <v>3</v>
      </c>
      <c r="G8" s="7" t="s">
        <v>116</v>
      </c>
      <c r="H8" s="7">
        <v>878</v>
      </c>
      <c r="I8" s="5" t="s">
        <v>126</v>
      </c>
      <c r="J8" s="23">
        <v>3</v>
      </c>
      <c r="K8" s="7" t="s">
        <v>72</v>
      </c>
      <c r="L8" s="7">
        <v>855</v>
      </c>
      <c r="M8" s="5" t="s">
        <v>125</v>
      </c>
      <c r="N8" s="23">
        <v>3</v>
      </c>
      <c r="O8" s="7" t="s">
        <v>136</v>
      </c>
      <c r="P8" s="7">
        <v>846</v>
      </c>
    </row>
    <row r="9" spans="1:16" ht="12.75">
      <c r="A9" s="29"/>
      <c r="B9" s="23">
        <v>4</v>
      </c>
      <c r="C9" s="7" t="s">
        <v>16</v>
      </c>
      <c r="D9" s="21">
        <v>864</v>
      </c>
      <c r="E9" s="5"/>
      <c r="F9" s="23">
        <v>4</v>
      </c>
      <c r="G9" s="7" t="s">
        <v>96</v>
      </c>
      <c r="H9" s="7">
        <v>876</v>
      </c>
      <c r="I9" s="5" t="s">
        <v>133</v>
      </c>
      <c r="J9" s="23">
        <v>4</v>
      </c>
      <c r="K9" s="7" t="s">
        <v>92</v>
      </c>
      <c r="L9" s="7">
        <v>849</v>
      </c>
      <c r="M9" s="5"/>
      <c r="N9" s="23">
        <v>4</v>
      </c>
      <c r="O9" s="7" t="s">
        <v>75</v>
      </c>
      <c r="P9" s="7">
        <v>790</v>
      </c>
    </row>
    <row r="10" spans="1:16" ht="12.75">
      <c r="A10" s="26"/>
      <c r="B10" s="23">
        <v>5</v>
      </c>
      <c r="C10" s="7" t="s">
        <v>71</v>
      </c>
      <c r="D10" s="21">
        <v>857</v>
      </c>
      <c r="E10" s="5"/>
      <c r="F10" s="23">
        <v>5</v>
      </c>
      <c r="G10" s="7" t="s">
        <v>80</v>
      </c>
      <c r="H10" s="7">
        <v>862</v>
      </c>
      <c r="I10" s="5"/>
      <c r="J10" s="23">
        <v>5</v>
      </c>
      <c r="K10" s="7" t="s">
        <v>138</v>
      </c>
      <c r="L10" s="7">
        <v>382</v>
      </c>
      <c r="M10" s="5"/>
      <c r="N10" s="23">
        <v>5</v>
      </c>
      <c r="O10" s="7"/>
      <c r="P10" s="7"/>
    </row>
    <row r="11" spans="1:16" ht="12.75">
      <c r="A11" s="24" t="s">
        <v>140</v>
      </c>
      <c r="B11" s="7"/>
      <c r="C11" s="8" t="s">
        <v>6</v>
      </c>
      <c r="D11" s="18">
        <f>SUM(D6:D9)</f>
        <v>3534</v>
      </c>
      <c r="E11" s="24" t="s">
        <v>141</v>
      </c>
      <c r="F11" s="7"/>
      <c r="G11" s="8" t="s">
        <v>6</v>
      </c>
      <c r="H11" s="8">
        <f>SUM(H6:H9)</f>
        <v>3523</v>
      </c>
      <c r="I11" s="24" t="s">
        <v>142</v>
      </c>
      <c r="J11" s="7"/>
      <c r="K11" s="8" t="s">
        <v>6</v>
      </c>
      <c r="L11" s="8">
        <f>SUM(L6:L9)</f>
        <v>3464</v>
      </c>
      <c r="M11" s="24" t="s">
        <v>144</v>
      </c>
      <c r="N11" s="7"/>
      <c r="O11" s="8" t="s">
        <v>6</v>
      </c>
      <c r="P11" s="8">
        <f>SUM(P6:P10)</f>
        <v>3367</v>
      </c>
    </row>
    <row r="13" spans="1:16" s="3" customFormat="1" ht="12.75">
      <c r="A13" s="8" t="s">
        <v>1</v>
      </c>
      <c r="B13" s="8" t="s">
        <v>5</v>
      </c>
      <c r="C13" s="8" t="s">
        <v>2</v>
      </c>
      <c r="D13" s="8" t="s">
        <v>3</v>
      </c>
      <c r="E13" s="8" t="s">
        <v>1</v>
      </c>
      <c r="F13" s="8" t="s">
        <v>5</v>
      </c>
      <c r="G13" s="8" t="s">
        <v>2</v>
      </c>
      <c r="H13" s="8" t="s">
        <v>3</v>
      </c>
      <c r="I13" s="8" t="s">
        <v>1</v>
      </c>
      <c r="J13" s="8" t="s">
        <v>5</v>
      </c>
      <c r="K13" s="8" t="s">
        <v>2</v>
      </c>
      <c r="L13" s="8" t="s">
        <v>3</v>
      </c>
      <c r="M13" s="8" t="s">
        <v>1</v>
      </c>
      <c r="N13" s="8" t="s">
        <v>5</v>
      </c>
      <c r="O13" s="8" t="s">
        <v>2</v>
      </c>
      <c r="P13" s="8" t="s">
        <v>3</v>
      </c>
    </row>
    <row r="14" spans="1:16" ht="12.75">
      <c r="A14" s="12" t="s">
        <v>46</v>
      </c>
      <c r="B14" s="23">
        <v>1</v>
      </c>
      <c r="C14" s="26" t="s">
        <v>66</v>
      </c>
      <c r="D14" s="26">
        <v>895</v>
      </c>
      <c r="E14" s="12" t="s">
        <v>47</v>
      </c>
      <c r="F14" s="23">
        <v>1</v>
      </c>
      <c r="G14" s="26" t="s">
        <v>150</v>
      </c>
      <c r="H14" s="26">
        <v>872</v>
      </c>
      <c r="I14" s="5" t="s">
        <v>30</v>
      </c>
      <c r="J14" s="23">
        <v>1</v>
      </c>
      <c r="K14" s="26" t="s">
        <v>93</v>
      </c>
      <c r="L14" s="26">
        <v>905</v>
      </c>
      <c r="M14" t="s">
        <v>48</v>
      </c>
      <c r="N14" s="23">
        <v>1</v>
      </c>
      <c r="O14" s="26" t="s">
        <v>135</v>
      </c>
      <c r="P14" s="26">
        <v>886</v>
      </c>
    </row>
    <row r="15" spans="1:16" ht="12.75">
      <c r="A15" s="13"/>
      <c r="B15" s="23">
        <v>2</v>
      </c>
      <c r="C15" s="7" t="s">
        <v>73</v>
      </c>
      <c r="D15" s="7">
        <v>883</v>
      </c>
      <c r="E15" s="13"/>
      <c r="F15" s="23">
        <v>2</v>
      </c>
      <c r="G15" s="7" t="s">
        <v>67</v>
      </c>
      <c r="H15" s="7">
        <v>867</v>
      </c>
      <c r="I15" s="6" t="s">
        <v>31</v>
      </c>
      <c r="J15" s="23">
        <v>2</v>
      </c>
      <c r="K15" s="7" t="s">
        <v>112</v>
      </c>
      <c r="L15" s="7">
        <v>866</v>
      </c>
      <c r="M15" s="6" t="s">
        <v>49</v>
      </c>
      <c r="N15" s="23">
        <v>2</v>
      </c>
      <c r="O15" s="7" t="s">
        <v>69</v>
      </c>
      <c r="P15" s="7">
        <v>863</v>
      </c>
    </row>
    <row r="16" spans="1:16" ht="12.75">
      <c r="A16" s="5" t="s">
        <v>134</v>
      </c>
      <c r="B16" s="23">
        <v>3</v>
      </c>
      <c r="C16" s="7" t="s">
        <v>79</v>
      </c>
      <c r="D16" s="7">
        <v>882</v>
      </c>
      <c r="E16" s="5" t="s">
        <v>78</v>
      </c>
      <c r="F16" s="23">
        <v>3</v>
      </c>
      <c r="G16" s="7" t="s">
        <v>87</v>
      </c>
      <c r="H16" s="7">
        <v>839</v>
      </c>
      <c r="I16" s="5" t="s">
        <v>125</v>
      </c>
      <c r="J16" s="23">
        <v>3</v>
      </c>
      <c r="K16" s="7" t="s">
        <v>81</v>
      </c>
      <c r="L16" s="7">
        <v>844</v>
      </c>
      <c r="M16" s="29" t="s">
        <v>167</v>
      </c>
      <c r="N16" s="23">
        <v>3</v>
      </c>
      <c r="O16" s="7" t="s">
        <v>74</v>
      </c>
      <c r="P16" s="7">
        <v>823</v>
      </c>
    </row>
    <row r="17" spans="1:16" ht="12.75">
      <c r="A17" s="5"/>
      <c r="B17" s="23">
        <v>4</v>
      </c>
      <c r="C17" s="7" t="s">
        <v>94</v>
      </c>
      <c r="D17" s="7">
        <v>878</v>
      </c>
      <c r="E17" s="5"/>
      <c r="F17" s="23">
        <v>4</v>
      </c>
      <c r="G17" s="7" t="s">
        <v>151</v>
      </c>
      <c r="H17" s="7">
        <v>781</v>
      </c>
      <c r="I17" s="5"/>
      <c r="J17" s="23">
        <v>4</v>
      </c>
      <c r="K17" s="7" t="s">
        <v>68</v>
      </c>
      <c r="L17" s="7">
        <v>832</v>
      </c>
      <c r="M17" s="11"/>
      <c r="N17" s="23">
        <v>4</v>
      </c>
      <c r="O17" s="7" t="s">
        <v>98</v>
      </c>
      <c r="P17" s="7">
        <v>805</v>
      </c>
    </row>
    <row r="18" spans="1:16" ht="12.75">
      <c r="A18" s="5"/>
      <c r="B18" s="23">
        <v>5</v>
      </c>
      <c r="C18" s="7"/>
      <c r="D18" s="7"/>
      <c r="E18" s="5"/>
      <c r="F18" s="23">
        <v>5</v>
      </c>
      <c r="G18" s="7"/>
      <c r="H18" s="7"/>
      <c r="I18" s="5"/>
      <c r="J18" s="23">
        <v>5</v>
      </c>
      <c r="K18" s="7" t="s">
        <v>130</v>
      </c>
      <c r="L18" s="7">
        <v>825</v>
      </c>
      <c r="M18" s="5"/>
      <c r="N18" s="23">
        <v>5</v>
      </c>
      <c r="O18" s="7" t="s">
        <v>76</v>
      </c>
      <c r="P18" s="7">
        <v>802</v>
      </c>
    </row>
    <row r="19" spans="1:16" ht="12.75">
      <c r="A19" s="24" t="s">
        <v>139</v>
      </c>
      <c r="B19" s="7"/>
      <c r="C19" s="8" t="s">
        <v>6</v>
      </c>
      <c r="D19" s="8">
        <f>SUM(D14:D18)</f>
        <v>3538</v>
      </c>
      <c r="E19" s="24" t="s">
        <v>147</v>
      </c>
      <c r="F19" s="7"/>
      <c r="G19" s="8" t="s">
        <v>6</v>
      </c>
      <c r="H19" s="8">
        <f>SUM(H14:H17)</f>
        <v>3359</v>
      </c>
      <c r="I19" s="24" t="s">
        <v>143</v>
      </c>
      <c r="J19" s="7"/>
      <c r="K19" s="8" t="s">
        <v>6</v>
      </c>
      <c r="L19" s="8">
        <f>SUM(L14:L17)</f>
        <v>3447</v>
      </c>
      <c r="M19" s="24" t="s">
        <v>145</v>
      </c>
      <c r="N19" s="7"/>
      <c r="O19" s="8" t="s">
        <v>6</v>
      </c>
      <c r="P19" s="8">
        <f>SUM(P14:P17)</f>
        <v>3377</v>
      </c>
    </row>
    <row r="21" spans="1:8" ht="12.75">
      <c r="A21" s="8" t="s">
        <v>1</v>
      </c>
      <c r="B21" s="8" t="s">
        <v>5</v>
      </c>
      <c r="C21" s="8" t="s">
        <v>2</v>
      </c>
      <c r="D21" s="8" t="s">
        <v>3</v>
      </c>
      <c r="E21" s="10"/>
      <c r="F21" s="10"/>
      <c r="G21" s="10"/>
      <c r="H21" s="10"/>
    </row>
    <row r="22" spans="1:8" ht="12.75">
      <c r="A22" s="30" t="s">
        <v>48</v>
      </c>
      <c r="B22" s="22">
        <v>1</v>
      </c>
      <c r="C22" s="7" t="s">
        <v>41</v>
      </c>
      <c r="D22" s="7">
        <v>797</v>
      </c>
      <c r="E22" s="16"/>
      <c r="F22" s="32"/>
      <c r="G22" s="16"/>
      <c r="H22" s="16"/>
    </row>
    <row r="23" spans="1:8" ht="12.75">
      <c r="A23" s="31" t="s">
        <v>50</v>
      </c>
      <c r="B23" s="22">
        <v>2</v>
      </c>
      <c r="C23" s="7" t="s">
        <v>28</v>
      </c>
      <c r="D23" s="7">
        <v>790</v>
      </c>
      <c r="E23" s="33"/>
      <c r="F23" s="32"/>
      <c r="G23" s="16"/>
      <c r="H23" s="16"/>
    </row>
    <row r="24" spans="1:11" ht="12.75">
      <c r="A24" s="29" t="s">
        <v>78</v>
      </c>
      <c r="B24" s="23">
        <v>3</v>
      </c>
      <c r="C24" s="7" t="s">
        <v>42</v>
      </c>
      <c r="D24" s="7">
        <v>653</v>
      </c>
      <c r="E24" s="16"/>
      <c r="F24" s="34"/>
      <c r="G24" s="16"/>
      <c r="H24" s="16"/>
      <c r="K24" s="3" t="s">
        <v>121</v>
      </c>
    </row>
    <row r="25" spans="1:8" ht="12.75">
      <c r="A25" s="29"/>
      <c r="B25" s="23">
        <v>4</v>
      </c>
      <c r="C25" s="7" t="s">
        <v>157</v>
      </c>
      <c r="D25" s="7">
        <v>649</v>
      </c>
      <c r="E25" s="16"/>
      <c r="F25" s="34"/>
      <c r="G25" s="16"/>
      <c r="H25" s="16"/>
    </row>
    <row r="26" spans="1:11" ht="12.75">
      <c r="A26" s="26"/>
      <c r="B26" s="23">
        <v>5</v>
      </c>
      <c r="C26" s="26" t="s">
        <v>119</v>
      </c>
      <c r="D26" s="7">
        <v>625</v>
      </c>
      <c r="E26" s="16"/>
      <c r="F26" s="34"/>
      <c r="G26" s="16"/>
      <c r="H26" s="16"/>
      <c r="K26" s="3" t="s">
        <v>63</v>
      </c>
    </row>
    <row r="27" spans="1:8" ht="12.75">
      <c r="A27" s="24" t="s">
        <v>146</v>
      </c>
      <c r="B27" s="7"/>
      <c r="C27" s="8" t="s">
        <v>6</v>
      </c>
      <c r="D27" s="8">
        <f>SUM(D22:D25)</f>
        <v>2889</v>
      </c>
      <c r="E27" s="19"/>
      <c r="F27" s="16"/>
      <c r="G27" s="10"/>
      <c r="H27" s="10"/>
    </row>
    <row r="28" spans="1:8" ht="12.75">
      <c r="A28" s="19"/>
      <c r="B28" s="16"/>
      <c r="C28" s="10"/>
      <c r="D28" s="10"/>
      <c r="E28" s="19"/>
      <c r="F28" s="16"/>
      <c r="G28" s="10"/>
      <c r="H28" s="10"/>
    </row>
    <row r="29" spans="1:5" ht="12.75">
      <c r="A29" s="16" t="s">
        <v>8</v>
      </c>
      <c r="B29" s="16"/>
      <c r="C29" s="16"/>
      <c r="D29" s="16"/>
      <c r="E29" s="16"/>
    </row>
    <row r="30" spans="1:8" ht="12.75">
      <c r="A30" s="7" t="s">
        <v>55</v>
      </c>
      <c r="B30" s="7"/>
      <c r="C30" s="7"/>
      <c r="D30" s="7">
        <f>SUM(D11)</f>
        <v>3534</v>
      </c>
      <c r="E30" s="7">
        <f>SUM(D30)-3360</f>
        <v>174</v>
      </c>
      <c r="G30" t="s">
        <v>14</v>
      </c>
      <c r="H30">
        <f>SUM(4*840)</f>
        <v>3360</v>
      </c>
    </row>
    <row r="31" spans="1:5" ht="12.75">
      <c r="A31" s="7" t="s">
        <v>53</v>
      </c>
      <c r="B31" s="7"/>
      <c r="C31" s="7"/>
      <c r="D31" s="7">
        <f>SUM(H11)</f>
        <v>3523</v>
      </c>
      <c r="E31" s="7">
        <f>SUM(D31)-3360</f>
        <v>163</v>
      </c>
    </row>
    <row r="32" spans="1:5" ht="12.75">
      <c r="A32" s="7" t="s">
        <v>56</v>
      </c>
      <c r="B32" s="7"/>
      <c r="C32" s="7"/>
      <c r="D32" s="7">
        <f>SUM(L11)</f>
        <v>3464</v>
      </c>
      <c r="E32" s="7">
        <f>SUM(D32)-3360</f>
        <v>104</v>
      </c>
    </row>
    <row r="33" spans="1:5" ht="12.75">
      <c r="A33" s="7" t="s">
        <v>57</v>
      </c>
      <c r="B33" s="7"/>
      <c r="C33" s="7"/>
      <c r="D33" s="7">
        <f>SUM(P11)</f>
        <v>3367</v>
      </c>
      <c r="E33" s="7">
        <f>SUM(P11)-3360</f>
        <v>7</v>
      </c>
    </row>
    <row r="34" spans="1:5" ht="12.75">
      <c r="A34" s="7" t="s">
        <v>58</v>
      </c>
      <c r="B34" s="7"/>
      <c r="C34" s="7"/>
      <c r="D34" s="7">
        <f>SUM(D19)</f>
        <v>3538</v>
      </c>
      <c r="E34" s="7">
        <f>SUM(D19)-3360</f>
        <v>178</v>
      </c>
    </row>
    <row r="35" spans="1:5" ht="12.75">
      <c r="A35" s="7" t="s">
        <v>59</v>
      </c>
      <c r="B35" s="7"/>
      <c r="C35" s="7"/>
      <c r="D35" s="7">
        <f>SUM(H19)</f>
        <v>3359</v>
      </c>
      <c r="E35" s="7">
        <f>SUM(D35)-3360</f>
        <v>-1</v>
      </c>
    </row>
    <row r="36" spans="1:5" ht="12.75">
      <c r="A36" s="7" t="s">
        <v>62</v>
      </c>
      <c r="B36" s="7"/>
      <c r="C36" s="7"/>
      <c r="D36" s="7">
        <f>SUM(L19)</f>
        <v>3447</v>
      </c>
      <c r="E36" s="7">
        <f>SUM(D36)-3360</f>
        <v>87</v>
      </c>
    </row>
    <row r="37" spans="1:5" ht="12.75">
      <c r="A37" s="7" t="s">
        <v>60</v>
      </c>
      <c r="B37" s="7"/>
      <c r="C37" s="7"/>
      <c r="D37" s="7">
        <f>SUM(P19)</f>
        <v>3377</v>
      </c>
      <c r="E37" s="7">
        <f>SUM(P19)-3360</f>
        <v>17</v>
      </c>
    </row>
    <row r="38" spans="1:5" ht="12.75">
      <c r="A38" s="7" t="s">
        <v>61</v>
      </c>
      <c r="B38" s="7"/>
      <c r="C38" s="7"/>
      <c r="D38" s="20">
        <f>SUM(D27)</f>
        <v>2889</v>
      </c>
      <c r="E38" s="7">
        <f>SUM(D27)-3360</f>
        <v>-471</v>
      </c>
    </row>
  </sheetData>
  <printOptions/>
  <pageMargins left="0.75" right="0.75" top="1" bottom="1" header="0.4921259845" footer="0.4921259845"/>
  <pageSetup fitToHeight="1" fitToWidth="1" orientation="landscape" paperSize="9" scale="81" r:id="rId1"/>
  <ignoredErrors>
    <ignoredError sqref="E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workbookViewId="0" topLeftCell="A10">
      <selection activeCell="I25" sqref="I25"/>
    </sheetView>
  </sheetViews>
  <sheetFormatPr defaultColWidth="11.421875" defaultRowHeight="12.75"/>
  <cols>
    <col min="1" max="1" width="14.28125" style="0" customWidth="1"/>
    <col min="2" max="2" width="3.140625" style="0" customWidth="1"/>
    <col min="3" max="3" width="14.140625" style="0" customWidth="1"/>
    <col min="4" max="4" width="9.00390625" style="0" bestFit="1" customWidth="1"/>
    <col min="5" max="5" width="14.28125" style="0" customWidth="1"/>
    <col min="6" max="6" width="3.140625" style="0" customWidth="1"/>
    <col min="7" max="7" width="14.140625" style="0" customWidth="1"/>
    <col min="8" max="8" width="9.00390625" style="0" bestFit="1" customWidth="1"/>
    <col min="9" max="9" width="14.28125" style="0" customWidth="1"/>
    <col min="10" max="10" width="3.140625" style="0" customWidth="1"/>
    <col min="11" max="11" width="14.140625" style="0" customWidth="1"/>
    <col min="12" max="12" width="9.00390625" style="0" bestFit="1" customWidth="1"/>
    <col min="13" max="13" width="14.28125" style="0" customWidth="1"/>
    <col min="14" max="14" width="3.140625" style="0" customWidth="1"/>
    <col min="15" max="15" width="14.140625" style="0" customWidth="1"/>
    <col min="16" max="16" width="9.28125" style="0" customWidth="1"/>
  </cols>
  <sheetData>
    <row r="1" s="1" customFormat="1" ht="18">
      <c r="A1" s="1" t="s">
        <v>0</v>
      </c>
    </row>
    <row r="2" ht="12.75">
      <c r="E2" t="s">
        <v>34</v>
      </c>
    </row>
    <row r="3" s="2" customFormat="1" ht="15.75">
      <c r="A3" s="2" t="s">
        <v>123</v>
      </c>
    </row>
    <row r="5" spans="1:16" s="3" customFormat="1" ht="12.75">
      <c r="A5" s="25" t="s">
        <v>1</v>
      </c>
      <c r="B5" s="8" t="s">
        <v>5</v>
      </c>
      <c r="C5" s="8" t="s">
        <v>2</v>
      </c>
      <c r="D5" s="4" t="s">
        <v>3</v>
      </c>
      <c r="E5" s="25" t="s">
        <v>1</v>
      </c>
      <c r="F5" s="8" t="s">
        <v>5</v>
      </c>
      <c r="G5" s="8" t="s">
        <v>2</v>
      </c>
      <c r="H5" s="8" t="s">
        <v>3</v>
      </c>
      <c r="I5" s="8" t="s">
        <v>1</v>
      </c>
      <c r="J5" s="8" t="s">
        <v>5</v>
      </c>
      <c r="K5" s="8" t="s">
        <v>2</v>
      </c>
      <c r="L5" s="8" t="s">
        <v>3</v>
      </c>
      <c r="M5" s="8" t="s">
        <v>1</v>
      </c>
      <c r="N5" s="8" t="s">
        <v>5</v>
      </c>
      <c r="O5" s="8" t="s">
        <v>2</v>
      </c>
      <c r="P5" s="8" t="s">
        <v>3</v>
      </c>
    </row>
    <row r="6" spans="1:16" s="3" customFormat="1" ht="12.75">
      <c r="A6" s="27" t="s">
        <v>4</v>
      </c>
      <c r="B6" s="22">
        <v>1</v>
      </c>
      <c r="C6" s="7" t="s">
        <v>77</v>
      </c>
      <c r="D6" s="21">
        <v>916</v>
      </c>
      <c r="E6" s="5" t="s">
        <v>51</v>
      </c>
      <c r="F6" s="22">
        <v>1</v>
      </c>
      <c r="G6" s="26" t="s">
        <v>70</v>
      </c>
      <c r="H6" s="26">
        <v>885</v>
      </c>
      <c r="I6" s="12" t="s">
        <v>54</v>
      </c>
      <c r="J6" s="22">
        <v>1</v>
      </c>
      <c r="K6" s="26" t="s">
        <v>97</v>
      </c>
      <c r="L6" s="26">
        <v>899</v>
      </c>
      <c r="M6" s="5" t="s">
        <v>9</v>
      </c>
      <c r="N6" s="22">
        <v>1</v>
      </c>
      <c r="O6" s="26" t="s">
        <v>65</v>
      </c>
      <c r="P6" s="26">
        <v>852</v>
      </c>
    </row>
    <row r="7" spans="1:16" ht="12.75">
      <c r="A7" s="28" t="s">
        <v>29</v>
      </c>
      <c r="B7" s="22">
        <v>2</v>
      </c>
      <c r="C7" s="7" t="s">
        <v>23</v>
      </c>
      <c r="D7" s="21">
        <v>905</v>
      </c>
      <c r="E7" s="13" t="s">
        <v>52</v>
      </c>
      <c r="F7" s="22">
        <v>2</v>
      </c>
      <c r="G7" s="7" t="s">
        <v>116</v>
      </c>
      <c r="H7" s="7">
        <v>880</v>
      </c>
      <c r="I7" s="13"/>
      <c r="J7" s="22">
        <v>2</v>
      </c>
      <c r="K7" s="7" t="s">
        <v>132</v>
      </c>
      <c r="L7" s="7">
        <v>860</v>
      </c>
      <c r="M7" s="13"/>
      <c r="N7" s="22">
        <v>2</v>
      </c>
      <c r="O7" s="7" t="s">
        <v>127</v>
      </c>
      <c r="P7" s="7">
        <v>856</v>
      </c>
    </row>
    <row r="8" spans="1:16" ht="12.75">
      <c r="A8" s="29"/>
      <c r="B8" s="23">
        <v>3</v>
      </c>
      <c r="C8" s="7" t="s">
        <v>88</v>
      </c>
      <c r="D8" s="21">
        <v>902</v>
      </c>
      <c r="E8" s="5"/>
      <c r="F8" s="23">
        <v>3</v>
      </c>
      <c r="G8" s="7" t="s">
        <v>80</v>
      </c>
      <c r="H8" s="7">
        <v>880</v>
      </c>
      <c r="I8" s="5" t="s">
        <v>126</v>
      </c>
      <c r="J8" s="23">
        <v>3</v>
      </c>
      <c r="K8" s="7" t="s">
        <v>72</v>
      </c>
      <c r="L8" s="7">
        <v>852</v>
      </c>
      <c r="M8" s="5"/>
      <c r="N8" s="23">
        <v>3</v>
      </c>
      <c r="O8" s="7" t="s">
        <v>136</v>
      </c>
      <c r="P8" s="7">
        <v>863</v>
      </c>
    </row>
    <row r="9" spans="1:16" ht="12.75">
      <c r="A9" s="29" t="s">
        <v>125</v>
      </c>
      <c r="B9" s="23">
        <v>4</v>
      </c>
      <c r="C9" s="7" t="s">
        <v>154</v>
      </c>
      <c r="D9" s="21">
        <v>884</v>
      </c>
      <c r="E9" s="5" t="s">
        <v>125</v>
      </c>
      <c r="F9" s="23">
        <v>4</v>
      </c>
      <c r="G9" s="7" t="s">
        <v>96</v>
      </c>
      <c r="H9" s="7">
        <v>868</v>
      </c>
      <c r="I9" s="5" t="s">
        <v>159</v>
      </c>
      <c r="J9" s="23">
        <v>4</v>
      </c>
      <c r="K9" s="7" t="s">
        <v>92</v>
      </c>
      <c r="L9" s="7">
        <v>860</v>
      </c>
      <c r="M9" s="5" t="s">
        <v>163</v>
      </c>
      <c r="N9" s="23">
        <v>4</v>
      </c>
      <c r="O9" s="7"/>
      <c r="P9" s="7"/>
    </row>
    <row r="10" spans="1:16" ht="12.75">
      <c r="A10" s="26"/>
      <c r="B10" s="23">
        <v>5</v>
      </c>
      <c r="C10" s="7" t="s">
        <v>155</v>
      </c>
      <c r="D10" s="21">
        <v>865</v>
      </c>
      <c r="E10" s="5"/>
      <c r="F10" s="23">
        <v>5</v>
      </c>
      <c r="G10" s="7" t="s">
        <v>91</v>
      </c>
      <c r="H10" s="7">
        <v>851</v>
      </c>
      <c r="I10" s="5"/>
      <c r="J10" s="23">
        <v>5</v>
      </c>
      <c r="K10" s="7"/>
      <c r="L10" s="7"/>
      <c r="M10" s="5"/>
      <c r="N10" s="23">
        <v>5</v>
      </c>
      <c r="O10" s="7"/>
      <c r="P10" s="7"/>
    </row>
    <row r="11" spans="1:16" ht="12.75">
      <c r="A11" s="24" t="s">
        <v>139</v>
      </c>
      <c r="B11" s="7"/>
      <c r="C11" s="8" t="s">
        <v>6</v>
      </c>
      <c r="D11" s="18">
        <f>SUM(D6:D9)</f>
        <v>3607</v>
      </c>
      <c r="E11" s="24" t="s">
        <v>140</v>
      </c>
      <c r="F11" s="7"/>
      <c r="G11" s="8" t="s">
        <v>6</v>
      </c>
      <c r="H11" s="8">
        <f>SUM(H6:H9)</f>
        <v>3513</v>
      </c>
      <c r="I11" s="24" t="s">
        <v>142</v>
      </c>
      <c r="J11" s="7"/>
      <c r="K11" s="8" t="s">
        <v>6</v>
      </c>
      <c r="L11" s="8">
        <f>SUM(L6:L9)</f>
        <v>3471</v>
      </c>
      <c r="M11" s="24" t="s">
        <v>146</v>
      </c>
      <c r="N11" s="7"/>
      <c r="O11" s="8" t="s">
        <v>6</v>
      </c>
      <c r="P11" s="8">
        <f>SUM(P6:P10)</f>
        <v>2571</v>
      </c>
    </row>
    <row r="13" spans="1:16" ht="12.75">
      <c r="A13" s="8" t="s">
        <v>1</v>
      </c>
      <c r="B13" s="8" t="s">
        <v>5</v>
      </c>
      <c r="C13" s="8" t="s">
        <v>2</v>
      </c>
      <c r="D13" s="8" t="s">
        <v>3</v>
      </c>
      <c r="E13" s="8" t="s">
        <v>1</v>
      </c>
      <c r="F13" s="8" t="s">
        <v>5</v>
      </c>
      <c r="G13" s="8" t="s">
        <v>2</v>
      </c>
      <c r="H13" s="8" t="s">
        <v>3</v>
      </c>
      <c r="I13" s="8" t="s">
        <v>1</v>
      </c>
      <c r="J13" s="8" t="s">
        <v>5</v>
      </c>
      <c r="K13" s="8" t="s">
        <v>2</v>
      </c>
      <c r="L13" s="8" t="s">
        <v>3</v>
      </c>
      <c r="M13" s="8" t="s">
        <v>1</v>
      </c>
      <c r="N13" s="8" t="s">
        <v>5</v>
      </c>
      <c r="O13" s="8" t="s">
        <v>2</v>
      </c>
      <c r="P13" s="8" t="s">
        <v>3</v>
      </c>
    </row>
    <row r="14" spans="1:16" ht="12.75">
      <c r="A14" s="12" t="s">
        <v>46</v>
      </c>
      <c r="B14" s="23">
        <v>1</v>
      </c>
      <c r="C14" s="26" t="s">
        <v>66</v>
      </c>
      <c r="D14" s="26">
        <v>885</v>
      </c>
      <c r="E14" s="12" t="s">
        <v>47</v>
      </c>
      <c r="F14" s="23">
        <v>1</v>
      </c>
      <c r="G14" s="26" t="s">
        <v>87</v>
      </c>
      <c r="H14" s="26">
        <v>835</v>
      </c>
      <c r="I14" s="5" t="s">
        <v>30</v>
      </c>
      <c r="J14" s="23">
        <v>1</v>
      </c>
      <c r="K14" s="26" t="s">
        <v>93</v>
      </c>
      <c r="L14" s="26">
        <v>898</v>
      </c>
      <c r="M14" t="s">
        <v>48</v>
      </c>
      <c r="N14" s="23">
        <v>1</v>
      </c>
      <c r="O14" s="26" t="s">
        <v>135</v>
      </c>
      <c r="P14" s="26">
        <v>872</v>
      </c>
    </row>
    <row r="15" spans="1:16" s="3" customFormat="1" ht="12.75">
      <c r="A15" s="13"/>
      <c r="B15" s="23">
        <v>2</v>
      </c>
      <c r="C15" s="7" t="s">
        <v>73</v>
      </c>
      <c r="D15" s="7">
        <v>887</v>
      </c>
      <c r="E15" s="13"/>
      <c r="F15" s="23">
        <v>2</v>
      </c>
      <c r="G15" s="7" t="s">
        <v>67</v>
      </c>
      <c r="H15" s="7">
        <v>835</v>
      </c>
      <c r="I15" s="6" t="s">
        <v>31</v>
      </c>
      <c r="J15" s="23">
        <v>2</v>
      </c>
      <c r="K15" s="7" t="s">
        <v>112</v>
      </c>
      <c r="L15" s="7">
        <v>880</v>
      </c>
      <c r="M15" s="6" t="s">
        <v>49</v>
      </c>
      <c r="N15" s="23">
        <v>2</v>
      </c>
      <c r="O15" s="7" t="s">
        <v>74</v>
      </c>
      <c r="P15" s="7">
        <v>844</v>
      </c>
    </row>
    <row r="16" spans="1:16" s="3" customFormat="1" ht="12.75">
      <c r="A16" s="5"/>
      <c r="B16" s="23">
        <v>3</v>
      </c>
      <c r="C16" s="7" t="s">
        <v>79</v>
      </c>
      <c r="D16" s="7">
        <v>850</v>
      </c>
      <c r="E16" s="5"/>
      <c r="F16" s="23">
        <v>3</v>
      </c>
      <c r="G16" s="7" t="s">
        <v>148</v>
      </c>
      <c r="H16" s="7">
        <v>813</v>
      </c>
      <c r="I16" s="5"/>
      <c r="J16" s="23">
        <v>3</v>
      </c>
      <c r="K16" s="7" t="s">
        <v>130</v>
      </c>
      <c r="L16" s="7">
        <v>845</v>
      </c>
      <c r="M16" s="5"/>
      <c r="N16" s="23">
        <v>3</v>
      </c>
      <c r="O16" s="7" t="s">
        <v>76</v>
      </c>
      <c r="P16" s="7">
        <v>835</v>
      </c>
    </row>
    <row r="17" spans="1:16" ht="12.75">
      <c r="A17" s="5" t="s">
        <v>134</v>
      </c>
      <c r="B17" s="23">
        <v>4</v>
      </c>
      <c r="C17" s="7" t="s">
        <v>94</v>
      </c>
      <c r="D17" s="7">
        <v>849</v>
      </c>
      <c r="E17" s="5" t="s">
        <v>78</v>
      </c>
      <c r="F17" s="23">
        <v>4</v>
      </c>
      <c r="G17" s="7" t="s">
        <v>149</v>
      </c>
      <c r="H17" s="7">
        <v>858</v>
      </c>
      <c r="I17" s="5" t="s">
        <v>156</v>
      </c>
      <c r="J17" s="23">
        <v>4</v>
      </c>
      <c r="K17" s="7" t="s">
        <v>68</v>
      </c>
      <c r="L17" s="7">
        <v>843</v>
      </c>
      <c r="M17" s="5" t="s">
        <v>160</v>
      </c>
      <c r="N17" s="23">
        <v>4</v>
      </c>
      <c r="O17" s="7" t="s">
        <v>69</v>
      </c>
      <c r="P17" s="7">
        <v>817</v>
      </c>
    </row>
    <row r="18" spans="1:16" ht="12.75">
      <c r="A18" s="5"/>
      <c r="B18" s="23">
        <v>5</v>
      </c>
      <c r="C18" s="7"/>
      <c r="D18" s="7"/>
      <c r="E18" s="5"/>
      <c r="F18" s="23">
        <v>5</v>
      </c>
      <c r="G18" s="7"/>
      <c r="H18" s="7"/>
      <c r="I18" s="5"/>
      <c r="J18" s="23">
        <v>5</v>
      </c>
      <c r="K18" s="7"/>
      <c r="L18" s="7"/>
      <c r="M18" s="5"/>
      <c r="N18" s="23">
        <v>5</v>
      </c>
      <c r="O18" s="7" t="s">
        <v>98</v>
      </c>
      <c r="P18" s="7">
        <v>799</v>
      </c>
    </row>
    <row r="19" spans="1:16" ht="12.75">
      <c r="A19" s="24" t="s">
        <v>141</v>
      </c>
      <c r="B19" s="7"/>
      <c r="C19" s="8" t="s">
        <v>6</v>
      </c>
      <c r="D19" s="8">
        <f>SUM(D14:D18)</f>
        <v>3471</v>
      </c>
      <c r="E19" s="24" t="s">
        <v>144</v>
      </c>
      <c r="F19" s="7"/>
      <c r="G19" s="8" t="s">
        <v>6</v>
      </c>
      <c r="H19" s="8">
        <f>SUM(H14:H17)</f>
        <v>3341</v>
      </c>
      <c r="I19" s="24" t="s">
        <v>143</v>
      </c>
      <c r="J19" s="7"/>
      <c r="K19" s="8" t="s">
        <v>6</v>
      </c>
      <c r="L19" s="8">
        <f>SUM(L14:L18)</f>
        <v>3466</v>
      </c>
      <c r="M19" s="24" t="s">
        <v>145</v>
      </c>
      <c r="N19" s="7"/>
      <c r="O19" s="8" t="s">
        <v>6</v>
      </c>
      <c r="P19" s="8">
        <f>SUM(P14:P17)</f>
        <v>3368</v>
      </c>
    </row>
    <row r="21" spans="1:8" ht="12.75">
      <c r="A21" s="8" t="s">
        <v>1</v>
      </c>
      <c r="B21" s="8" t="s">
        <v>5</v>
      </c>
      <c r="C21" s="8" t="s">
        <v>2</v>
      </c>
      <c r="D21" s="8" t="s">
        <v>3</v>
      </c>
      <c r="E21" s="10"/>
      <c r="F21" s="10"/>
      <c r="G21" s="10"/>
      <c r="H21" s="10"/>
    </row>
    <row r="22" spans="1:8" ht="12.75">
      <c r="A22" s="30" t="s">
        <v>48</v>
      </c>
      <c r="B22" s="22">
        <v>1</v>
      </c>
      <c r="C22" s="7" t="s">
        <v>153</v>
      </c>
      <c r="D22" s="7">
        <v>801</v>
      </c>
      <c r="E22" s="16"/>
      <c r="F22" s="32"/>
      <c r="G22" s="16"/>
      <c r="H22" s="16"/>
    </row>
    <row r="23" spans="1:8" ht="12.75">
      <c r="A23" s="31" t="s">
        <v>50</v>
      </c>
      <c r="B23" s="22">
        <v>2</v>
      </c>
      <c r="C23" s="7" t="s">
        <v>28</v>
      </c>
      <c r="D23" s="7">
        <v>797</v>
      </c>
      <c r="E23" s="33"/>
      <c r="F23" s="32"/>
      <c r="G23" s="16"/>
      <c r="H23" s="16"/>
    </row>
    <row r="24" spans="1:11" ht="12.75">
      <c r="A24" s="29"/>
      <c r="B24" s="23">
        <v>3</v>
      </c>
      <c r="C24" s="7" t="s">
        <v>42</v>
      </c>
      <c r="D24" s="7">
        <v>716</v>
      </c>
      <c r="E24" s="16"/>
      <c r="F24" s="34"/>
      <c r="G24" s="16"/>
      <c r="H24" s="16"/>
      <c r="K24" s="3" t="s">
        <v>122</v>
      </c>
    </row>
    <row r="25" spans="1:8" ht="12.75">
      <c r="A25" s="29" t="s">
        <v>78</v>
      </c>
      <c r="B25" s="23">
        <v>4</v>
      </c>
      <c r="C25" s="7" t="s">
        <v>152</v>
      </c>
      <c r="D25" s="7">
        <v>663</v>
      </c>
      <c r="E25" s="16"/>
      <c r="F25" s="34"/>
      <c r="G25" s="16"/>
      <c r="H25" s="16"/>
    </row>
    <row r="26" spans="1:11" ht="12.75">
      <c r="A26" s="26"/>
      <c r="B26" s="23">
        <v>5</v>
      </c>
      <c r="C26" s="26" t="s">
        <v>157</v>
      </c>
      <c r="D26" s="7">
        <v>650</v>
      </c>
      <c r="E26" s="16"/>
      <c r="F26" s="34"/>
      <c r="G26" s="35"/>
      <c r="H26" s="16"/>
      <c r="K26" s="3" t="s">
        <v>63</v>
      </c>
    </row>
    <row r="27" spans="1:8" ht="12.75">
      <c r="A27" s="24" t="s">
        <v>147</v>
      </c>
      <c r="B27" s="7"/>
      <c r="C27" s="8" t="s">
        <v>6</v>
      </c>
      <c r="D27" s="8">
        <f>SUM(D22:D25)</f>
        <v>2977</v>
      </c>
      <c r="E27" s="19"/>
      <c r="F27" s="16"/>
      <c r="G27" s="10"/>
      <c r="H27" s="10"/>
    </row>
    <row r="29" spans="1:8" ht="12.75">
      <c r="A29" t="s">
        <v>25</v>
      </c>
      <c r="E29" s="14" t="s">
        <v>24</v>
      </c>
      <c r="G29" s="14" t="s">
        <v>13</v>
      </c>
      <c r="H29" s="14" t="s">
        <v>7</v>
      </c>
    </row>
    <row r="30" spans="1:8" ht="12.75">
      <c r="A30" s="7" t="s">
        <v>103</v>
      </c>
      <c r="B30" s="7" t="s">
        <v>32</v>
      </c>
      <c r="C30" s="7"/>
      <c r="D30" s="7"/>
      <c r="E30" s="7">
        <v>3607</v>
      </c>
      <c r="F30" s="7"/>
      <c r="G30" s="7">
        <v>3534</v>
      </c>
      <c r="H30" s="8">
        <f aca="true" t="shared" si="0" ref="H30:H38">SUM(E30:G30)</f>
        <v>7141</v>
      </c>
    </row>
    <row r="31" spans="1:13" ht="12.75">
      <c r="A31" s="7" t="s">
        <v>104</v>
      </c>
      <c r="B31" s="7" t="s">
        <v>64</v>
      </c>
      <c r="C31" s="7"/>
      <c r="D31" s="7"/>
      <c r="E31" s="7">
        <v>3513</v>
      </c>
      <c r="F31" s="7"/>
      <c r="G31" s="7">
        <v>3523</v>
      </c>
      <c r="H31" s="8">
        <f t="shared" si="0"/>
        <v>7036</v>
      </c>
      <c r="M31" t="s">
        <v>40</v>
      </c>
    </row>
    <row r="32" spans="1:8" ht="12.75">
      <c r="A32" s="7" t="s">
        <v>105</v>
      </c>
      <c r="B32" s="7" t="s">
        <v>46</v>
      </c>
      <c r="C32" s="7"/>
      <c r="D32" s="7"/>
      <c r="E32" s="7">
        <v>3471</v>
      </c>
      <c r="F32" s="7"/>
      <c r="G32" s="20">
        <v>3538</v>
      </c>
      <c r="H32" s="8">
        <f t="shared" si="0"/>
        <v>7009</v>
      </c>
    </row>
    <row r="33" spans="1:8" ht="12.75">
      <c r="A33" s="7" t="s">
        <v>106</v>
      </c>
      <c r="B33" s="7" t="s">
        <v>54</v>
      </c>
      <c r="C33" s="7"/>
      <c r="D33" s="7"/>
      <c r="E33" s="7">
        <v>3471</v>
      </c>
      <c r="F33" s="7"/>
      <c r="G33" s="7">
        <v>3464</v>
      </c>
      <c r="H33" s="8">
        <f t="shared" si="0"/>
        <v>6935</v>
      </c>
    </row>
    <row r="34" spans="1:8" ht="12.75">
      <c r="A34" s="7" t="s">
        <v>107</v>
      </c>
      <c r="B34" s="7" t="s">
        <v>33</v>
      </c>
      <c r="C34" s="7"/>
      <c r="D34" s="7"/>
      <c r="E34" s="7">
        <v>3466</v>
      </c>
      <c r="F34" s="7"/>
      <c r="G34" s="7">
        <v>3447</v>
      </c>
      <c r="H34" s="8">
        <f t="shared" si="0"/>
        <v>6913</v>
      </c>
    </row>
    <row r="35" spans="1:8" ht="12.75">
      <c r="A35" s="7" t="s">
        <v>108</v>
      </c>
      <c r="B35" s="7" t="s">
        <v>102</v>
      </c>
      <c r="C35" s="7"/>
      <c r="D35" s="7"/>
      <c r="E35" s="7">
        <v>3368</v>
      </c>
      <c r="F35" s="7"/>
      <c r="G35" s="7">
        <v>3377</v>
      </c>
      <c r="H35" s="8">
        <f t="shared" si="0"/>
        <v>6745</v>
      </c>
    </row>
    <row r="36" spans="1:8" ht="12.75">
      <c r="A36" s="7" t="s">
        <v>109</v>
      </c>
      <c r="B36" s="7" t="s">
        <v>47</v>
      </c>
      <c r="C36" s="7"/>
      <c r="D36" s="7"/>
      <c r="E36" s="20">
        <v>3341</v>
      </c>
      <c r="F36" s="7"/>
      <c r="G36" s="7">
        <v>3359</v>
      </c>
      <c r="H36" s="8">
        <f t="shared" si="0"/>
        <v>6700</v>
      </c>
    </row>
    <row r="37" spans="1:8" ht="12.75">
      <c r="A37" s="7" t="s">
        <v>110</v>
      </c>
      <c r="B37" s="7" t="s">
        <v>95</v>
      </c>
      <c r="C37" s="7"/>
      <c r="D37" s="7"/>
      <c r="E37" s="7">
        <v>2977</v>
      </c>
      <c r="F37" s="7"/>
      <c r="G37" s="20">
        <v>2889</v>
      </c>
      <c r="H37" s="8">
        <f t="shared" si="0"/>
        <v>5866</v>
      </c>
    </row>
    <row r="38" spans="1:8" ht="12.75">
      <c r="A38" s="7" t="s">
        <v>111</v>
      </c>
      <c r="B38" s="7" t="s">
        <v>9</v>
      </c>
      <c r="C38" s="7"/>
      <c r="D38" s="7"/>
      <c r="E38" s="7">
        <v>0</v>
      </c>
      <c r="F38" s="7"/>
      <c r="G38" s="7">
        <v>3367</v>
      </c>
      <c r="H38" s="8">
        <f t="shared" si="0"/>
        <v>3367</v>
      </c>
    </row>
  </sheetData>
  <printOptions/>
  <pageMargins left="0.75" right="0.75" top="1" bottom="1" header="0.4921259845" footer="0.4921259845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3.8515625" style="0" customWidth="1"/>
    <col min="2" max="2" width="19.28125" style="0" customWidth="1"/>
    <col min="3" max="3" width="23.00390625" style="0" customWidth="1"/>
    <col min="4" max="4" width="7.28125" style="0" bestFit="1" customWidth="1"/>
    <col min="5" max="5" width="7.57421875" style="0" customWidth="1"/>
    <col min="6" max="6" width="7.421875" style="0" customWidth="1"/>
    <col min="7" max="7" width="4.00390625" style="0" customWidth="1"/>
    <col min="8" max="8" width="2.8515625" style="0" customWidth="1"/>
    <col min="9" max="9" width="18.421875" style="0" customWidth="1"/>
    <col min="10" max="10" width="22.7109375" style="0" customWidth="1"/>
    <col min="11" max="11" width="7.57421875" style="0" customWidth="1"/>
    <col min="12" max="12" width="8.140625" style="0" customWidth="1"/>
    <col min="13" max="13" width="7.57421875" style="0" customWidth="1"/>
  </cols>
  <sheetData>
    <row r="1" spans="2:9" ht="20.25">
      <c r="B1" s="15" t="s">
        <v>124</v>
      </c>
      <c r="F1" s="15" t="s">
        <v>26</v>
      </c>
      <c r="G1" s="15"/>
      <c r="I1" s="15"/>
    </row>
    <row r="2" ht="12.75">
      <c r="D2" t="s">
        <v>40</v>
      </c>
    </row>
    <row r="3" ht="12.75">
      <c r="N3" t="s">
        <v>40</v>
      </c>
    </row>
    <row r="4" spans="2:13" ht="12.75">
      <c r="B4" s="3" t="s">
        <v>17</v>
      </c>
      <c r="C4" s="3" t="s">
        <v>1</v>
      </c>
      <c r="D4" s="3" t="s">
        <v>13</v>
      </c>
      <c r="E4" s="3" t="s">
        <v>24</v>
      </c>
      <c r="F4" s="3" t="s">
        <v>7</v>
      </c>
      <c r="G4" s="3"/>
      <c r="H4" s="3"/>
      <c r="I4" s="3" t="s">
        <v>15</v>
      </c>
      <c r="J4" s="3" t="s">
        <v>1</v>
      </c>
      <c r="K4" s="3" t="s">
        <v>13</v>
      </c>
      <c r="L4" s="3" t="s">
        <v>24</v>
      </c>
      <c r="M4" s="3" t="s">
        <v>7</v>
      </c>
    </row>
    <row r="6" spans="1:13" ht="12.75">
      <c r="A6" s="3">
        <v>1</v>
      </c>
      <c r="B6" t="s">
        <v>10</v>
      </c>
      <c r="C6" t="s">
        <v>32</v>
      </c>
      <c r="D6">
        <v>902</v>
      </c>
      <c r="E6">
        <v>916</v>
      </c>
      <c r="F6">
        <f>SUM(D6:E6)</f>
        <v>1818</v>
      </c>
      <c r="H6" s="3">
        <v>1</v>
      </c>
      <c r="I6" t="s">
        <v>23</v>
      </c>
      <c r="J6" t="s">
        <v>32</v>
      </c>
      <c r="K6">
        <v>883</v>
      </c>
      <c r="L6">
        <v>905</v>
      </c>
      <c r="M6">
        <f aca="true" t="shared" si="0" ref="M6:M16">SUM(K6:L6)</f>
        <v>1788</v>
      </c>
    </row>
    <row r="7" spans="1:13" ht="12.75">
      <c r="A7" s="3">
        <v>2</v>
      </c>
      <c r="B7" t="s">
        <v>39</v>
      </c>
      <c r="C7" t="s">
        <v>33</v>
      </c>
      <c r="D7">
        <v>905</v>
      </c>
      <c r="E7">
        <v>898</v>
      </c>
      <c r="F7">
        <f>SUM(D7:E7)</f>
        <v>1803</v>
      </c>
      <c r="H7" s="3">
        <v>2</v>
      </c>
      <c r="I7" s="17" t="s">
        <v>73</v>
      </c>
      <c r="J7" t="s">
        <v>46</v>
      </c>
      <c r="K7">
        <v>883</v>
      </c>
      <c r="L7">
        <v>887</v>
      </c>
      <c r="M7">
        <f t="shared" si="0"/>
        <v>1770</v>
      </c>
    </row>
    <row r="8" spans="1:13" ht="12.75">
      <c r="A8" s="3">
        <v>3</v>
      </c>
      <c r="B8" t="s">
        <v>85</v>
      </c>
      <c r="C8" t="s">
        <v>54</v>
      </c>
      <c r="D8">
        <v>894</v>
      </c>
      <c r="E8">
        <v>899</v>
      </c>
      <c r="F8">
        <f>SUM(D8:E8)</f>
        <v>1793</v>
      </c>
      <c r="H8" s="3">
        <v>3</v>
      </c>
      <c r="I8" s="17" t="s">
        <v>36</v>
      </c>
      <c r="J8" t="s">
        <v>64</v>
      </c>
      <c r="K8">
        <v>878</v>
      </c>
      <c r="L8">
        <v>885</v>
      </c>
      <c r="M8">
        <f t="shared" si="0"/>
        <v>1763</v>
      </c>
    </row>
    <row r="9" spans="1:13" ht="12.75">
      <c r="A9" s="3">
        <v>4</v>
      </c>
      <c r="B9" t="s">
        <v>90</v>
      </c>
      <c r="C9" t="s">
        <v>32</v>
      </c>
      <c r="D9">
        <v>885</v>
      </c>
      <c r="E9">
        <v>902</v>
      </c>
      <c r="F9">
        <f>SUM(D9:E9)</f>
        <v>1787</v>
      </c>
      <c r="H9" s="3">
        <v>4</v>
      </c>
      <c r="I9" s="16" t="s">
        <v>28</v>
      </c>
      <c r="J9" t="s">
        <v>95</v>
      </c>
      <c r="K9">
        <v>790</v>
      </c>
      <c r="L9">
        <v>797</v>
      </c>
      <c r="M9">
        <f t="shared" si="0"/>
        <v>1587</v>
      </c>
    </row>
    <row r="10" spans="1:13" ht="12.75">
      <c r="A10" s="3">
        <v>5</v>
      </c>
      <c r="B10" t="s">
        <v>82</v>
      </c>
      <c r="C10" t="s">
        <v>46</v>
      </c>
      <c r="D10">
        <v>895</v>
      </c>
      <c r="E10">
        <v>885</v>
      </c>
      <c r="F10">
        <f>SUM(D10:E10)</f>
        <v>1780</v>
      </c>
      <c r="H10" s="3">
        <v>5</v>
      </c>
      <c r="I10" s="16" t="s">
        <v>42</v>
      </c>
      <c r="J10" t="s">
        <v>95</v>
      </c>
      <c r="K10">
        <v>653</v>
      </c>
      <c r="L10">
        <v>716</v>
      </c>
      <c r="M10">
        <f t="shared" si="0"/>
        <v>1369</v>
      </c>
    </row>
    <row r="11" spans="1:13" ht="12.75">
      <c r="A11" s="3">
        <v>6</v>
      </c>
      <c r="B11" t="s">
        <v>118</v>
      </c>
      <c r="C11" t="s">
        <v>64</v>
      </c>
      <c r="D11">
        <v>878</v>
      </c>
      <c r="E11">
        <v>880</v>
      </c>
      <c r="F11">
        <f>SUM(D11:E11)</f>
        <v>1758</v>
      </c>
      <c r="H11" s="3">
        <v>6</v>
      </c>
      <c r="I11" s="16" t="s">
        <v>27</v>
      </c>
      <c r="J11" t="s">
        <v>47</v>
      </c>
      <c r="K11">
        <v>872</v>
      </c>
      <c r="M11">
        <f t="shared" si="0"/>
        <v>872</v>
      </c>
    </row>
    <row r="12" spans="1:13" ht="12.75">
      <c r="A12" s="3">
        <v>7</v>
      </c>
      <c r="B12" t="s">
        <v>83</v>
      </c>
      <c r="C12" t="s">
        <v>102</v>
      </c>
      <c r="D12">
        <v>886</v>
      </c>
      <c r="E12">
        <v>872</v>
      </c>
      <c r="F12">
        <f>SUM(D12:E12)</f>
        <v>1758</v>
      </c>
      <c r="H12" s="3">
        <v>7</v>
      </c>
      <c r="I12" t="s">
        <v>16</v>
      </c>
      <c r="J12" t="s">
        <v>32</v>
      </c>
      <c r="K12">
        <v>864</v>
      </c>
      <c r="M12">
        <f t="shared" si="0"/>
        <v>864</v>
      </c>
    </row>
    <row r="13" spans="1:13" ht="12.75">
      <c r="A13" s="3">
        <v>8</v>
      </c>
      <c r="B13" t="s">
        <v>115</v>
      </c>
      <c r="C13" t="s">
        <v>33</v>
      </c>
      <c r="D13">
        <v>866</v>
      </c>
      <c r="E13">
        <v>880</v>
      </c>
      <c r="F13">
        <f>SUM(D13:E13)</f>
        <v>1746</v>
      </c>
      <c r="H13" s="3">
        <v>8</v>
      </c>
      <c r="I13" s="16" t="s">
        <v>41</v>
      </c>
      <c r="J13" t="s">
        <v>95</v>
      </c>
      <c r="K13">
        <v>797</v>
      </c>
      <c r="M13">
        <f t="shared" si="0"/>
        <v>797</v>
      </c>
    </row>
    <row r="14" spans="1:13" ht="12.75">
      <c r="A14" s="3">
        <v>9</v>
      </c>
      <c r="B14" t="s">
        <v>35</v>
      </c>
      <c r="C14" t="s">
        <v>64</v>
      </c>
      <c r="D14">
        <v>876</v>
      </c>
      <c r="E14">
        <v>868</v>
      </c>
      <c r="F14">
        <f>SUM(D14:E14)</f>
        <v>1744</v>
      </c>
      <c r="H14" s="3">
        <v>9</v>
      </c>
      <c r="I14" s="17" t="s">
        <v>38</v>
      </c>
      <c r="J14" t="s">
        <v>47</v>
      </c>
      <c r="K14">
        <v>781</v>
      </c>
      <c r="M14">
        <f t="shared" si="0"/>
        <v>781</v>
      </c>
    </row>
    <row r="15" spans="1:13" ht="12.75">
      <c r="A15" s="3">
        <v>10</v>
      </c>
      <c r="B15" t="s">
        <v>44</v>
      </c>
      <c r="C15" t="s">
        <v>64</v>
      </c>
      <c r="D15">
        <v>862</v>
      </c>
      <c r="E15">
        <v>880</v>
      </c>
      <c r="F15">
        <f>SUM(D15:E15)</f>
        <v>1742</v>
      </c>
      <c r="H15" s="3">
        <v>10</v>
      </c>
      <c r="I15" s="17" t="s">
        <v>152</v>
      </c>
      <c r="J15" t="s">
        <v>95</v>
      </c>
      <c r="L15">
        <v>663</v>
      </c>
      <c r="M15">
        <f t="shared" si="0"/>
        <v>663</v>
      </c>
    </row>
    <row r="16" spans="1:13" ht="12.75">
      <c r="A16" s="3">
        <v>11</v>
      </c>
      <c r="B16" t="s">
        <v>20</v>
      </c>
      <c r="C16" t="s">
        <v>64</v>
      </c>
      <c r="D16">
        <v>891</v>
      </c>
      <c r="E16">
        <v>851</v>
      </c>
      <c r="F16">
        <f>SUM(D16:E16)</f>
        <v>1742</v>
      </c>
      <c r="H16" s="3">
        <v>11</v>
      </c>
      <c r="I16" s="17" t="s">
        <v>119</v>
      </c>
      <c r="J16" t="s">
        <v>95</v>
      </c>
      <c r="K16">
        <v>625</v>
      </c>
      <c r="M16">
        <f t="shared" si="0"/>
        <v>625</v>
      </c>
    </row>
    <row r="17" spans="1:9" ht="12.75">
      <c r="A17" s="3">
        <v>12</v>
      </c>
      <c r="B17" t="s">
        <v>45</v>
      </c>
      <c r="C17" t="s">
        <v>46</v>
      </c>
      <c r="D17">
        <v>882</v>
      </c>
      <c r="E17">
        <v>850</v>
      </c>
      <c r="F17">
        <f>SUM(D17:E17)</f>
        <v>1732</v>
      </c>
      <c r="H17" s="3"/>
      <c r="I17" s="17"/>
    </row>
    <row r="18" spans="1:9" ht="12.75">
      <c r="A18" s="3">
        <v>13</v>
      </c>
      <c r="B18" t="s">
        <v>12</v>
      </c>
      <c r="C18" t="s">
        <v>46</v>
      </c>
      <c r="D18">
        <v>878</v>
      </c>
      <c r="E18">
        <v>849</v>
      </c>
      <c r="F18">
        <f>SUM(D18:E18)</f>
        <v>1727</v>
      </c>
      <c r="H18" s="3"/>
      <c r="I18" s="16"/>
    </row>
    <row r="19" spans="1:9" ht="12.75">
      <c r="A19" s="3">
        <v>14</v>
      </c>
      <c r="B19" t="s">
        <v>114</v>
      </c>
      <c r="C19" t="s">
        <v>54</v>
      </c>
      <c r="D19">
        <v>866</v>
      </c>
      <c r="E19">
        <v>860</v>
      </c>
      <c r="F19">
        <f>SUM(D19:E19)</f>
        <v>1726</v>
      </c>
      <c r="H19" s="3"/>
      <c r="I19" s="16"/>
    </row>
    <row r="20" spans="1:9" ht="12.75">
      <c r="A20" s="3">
        <v>15</v>
      </c>
      <c r="B20" t="s">
        <v>22</v>
      </c>
      <c r="C20" t="s">
        <v>9</v>
      </c>
      <c r="D20">
        <v>871</v>
      </c>
      <c r="E20">
        <v>852</v>
      </c>
      <c r="F20">
        <f>SUM(D20:E20)</f>
        <v>1723</v>
      </c>
      <c r="H20" s="3"/>
      <c r="I20" s="16"/>
    </row>
    <row r="21" spans="1:6" ht="12.75">
      <c r="A21" s="3">
        <v>16</v>
      </c>
      <c r="B21" t="s">
        <v>129</v>
      </c>
      <c r="C21" t="s">
        <v>9</v>
      </c>
      <c r="D21">
        <v>860</v>
      </c>
      <c r="E21">
        <v>856</v>
      </c>
      <c r="F21">
        <f>SUM(D21:E21)</f>
        <v>1716</v>
      </c>
    </row>
    <row r="22" spans="1:6" ht="12.75">
      <c r="A22" s="3">
        <v>17</v>
      </c>
      <c r="B22" t="s">
        <v>137</v>
      </c>
      <c r="C22" t="s">
        <v>9</v>
      </c>
      <c r="D22">
        <v>846</v>
      </c>
      <c r="E22">
        <v>863</v>
      </c>
      <c r="F22">
        <f>SUM(D22:E22)</f>
        <v>1709</v>
      </c>
    </row>
    <row r="23" spans="1:6" ht="12.75">
      <c r="A23" s="3">
        <v>18</v>
      </c>
      <c r="B23" t="s">
        <v>86</v>
      </c>
      <c r="C23" t="s">
        <v>54</v>
      </c>
      <c r="D23">
        <v>849</v>
      </c>
      <c r="E23">
        <v>860</v>
      </c>
      <c r="F23">
        <f>SUM(D23:E23)</f>
        <v>1709</v>
      </c>
    </row>
    <row r="24" spans="1:6" ht="12.75">
      <c r="A24" s="3">
        <v>19</v>
      </c>
      <c r="B24" t="s">
        <v>84</v>
      </c>
      <c r="C24" t="s">
        <v>54</v>
      </c>
      <c r="D24">
        <v>855</v>
      </c>
      <c r="E24">
        <v>852</v>
      </c>
      <c r="F24">
        <f>SUM(D24:E24)</f>
        <v>1707</v>
      </c>
    </row>
    <row r="25" spans="1:6" ht="12.75">
      <c r="A25" s="3">
        <v>20</v>
      </c>
      <c r="B25" t="s">
        <v>18</v>
      </c>
      <c r="C25" t="s">
        <v>128</v>
      </c>
      <c r="D25">
        <v>867</v>
      </c>
      <c r="E25">
        <v>835</v>
      </c>
      <c r="F25">
        <f>SUM(D25:E25)</f>
        <v>1702</v>
      </c>
    </row>
    <row r="26" spans="1:6" ht="12.75">
      <c r="A26" s="3">
        <v>21</v>
      </c>
      <c r="B26" t="s">
        <v>99</v>
      </c>
      <c r="C26" t="s">
        <v>102</v>
      </c>
      <c r="D26">
        <v>863</v>
      </c>
      <c r="E26">
        <v>817</v>
      </c>
      <c r="F26">
        <f>SUM(D26:E26)</f>
        <v>1680</v>
      </c>
    </row>
    <row r="27" spans="1:6" ht="12.75">
      <c r="A27" s="3">
        <v>22</v>
      </c>
      <c r="B27" t="s">
        <v>37</v>
      </c>
      <c r="C27" t="s">
        <v>33</v>
      </c>
      <c r="D27">
        <v>832</v>
      </c>
      <c r="E27">
        <v>843</v>
      </c>
      <c r="F27">
        <f>SUM(D27:E27)</f>
        <v>1675</v>
      </c>
    </row>
    <row r="28" spans="1:6" ht="12.75">
      <c r="A28" s="3">
        <v>23</v>
      </c>
      <c r="B28" t="s">
        <v>19</v>
      </c>
      <c r="C28" t="s">
        <v>47</v>
      </c>
      <c r="D28">
        <v>839</v>
      </c>
      <c r="E28">
        <v>835</v>
      </c>
      <c r="F28">
        <f>SUM(D28:E28)</f>
        <v>1674</v>
      </c>
    </row>
    <row r="29" spans="1:6" ht="12.75">
      <c r="A29" s="3">
        <v>24</v>
      </c>
      <c r="B29" t="s">
        <v>117</v>
      </c>
      <c r="C29" t="s">
        <v>33</v>
      </c>
      <c r="D29">
        <v>825</v>
      </c>
      <c r="E29">
        <v>845</v>
      </c>
      <c r="F29">
        <f>SUM(D29:E29)</f>
        <v>1670</v>
      </c>
    </row>
    <row r="30" spans="1:6" ht="12.75">
      <c r="A30" s="3">
        <v>25</v>
      </c>
      <c r="B30" t="s">
        <v>100</v>
      </c>
      <c r="C30" t="s">
        <v>102</v>
      </c>
      <c r="D30">
        <v>823</v>
      </c>
      <c r="E30">
        <v>844</v>
      </c>
      <c r="F30">
        <f>SUM(D30:E30)</f>
        <v>1667</v>
      </c>
    </row>
    <row r="31" spans="1:6" ht="12.75">
      <c r="A31" s="3">
        <v>26</v>
      </c>
      <c r="B31" t="s">
        <v>101</v>
      </c>
      <c r="C31" t="s">
        <v>102</v>
      </c>
      <c r="D31">
        <v>802</v>
      </c>
      <c r="E31">
        <v>835</v>
      </c>
      <c r="F31">
        <f>SUM(D31:E31)</f>
        <v>1637</v>
      </c>
    </row>
    <row r="32" spans="1:6" ht="12.75">
      <c r="A32" s="3">
        <v>27</v>
      </c>
      <c r="B32" t="s">
        <v>89</v>
      </c>
      <c r="C32" t="s">
        <v>102</v>
      </c>
      <c r="D32">
        <v>805</v>
      </c>
      <c r="E32">
        <v>799</v>
      </c>
      <c r="F32">
        <f>SUM(D32:E32)</f>
        <v>1604</v>
      </c>
    </row>
    <row r="33" spans="1:6" ht="12.75">
      <c r="A33" s="3">
        <v>28</v>
      </c>
      <c r="B33" t="s">
        <v>158</v>
      </c>
      <c r="C33" t="s">
        <v>95</v>
      </c>
      <c r="D33">
        <v>649</v>
      </c>
      <c r="E33">
        <v>650</v>
      </c>
      <c r="F33">
        <f>SUM(D33:E33)</f>
        <v>1299</v>
      </c>
    </row>
    <row r="34" spans="1:6" ht="12.75">
      <c r="A34" s="3">
        <v>29</v>
      </c>
      <c r="B34" t="s">
        <v>164</v>
      </c>
      <c r="C34" t="s">
        <v>32</v>
      </c>
      <c r="E34">
        <v>884</v>
      </c>
      <c r="F34">
        <f>SUM(D34:E34)</f>
        <v>884</v>
      </c>
    </row>
    <row r="35" spans="1:6" ht="12.75" hidden="1">
      <c r="A35" s="3">
        <v>30</v>
      </c>
      <c r="F35">
        <v>0</v>
      </c>
    </row>
    <row r="36" spans="1:6" ht="12.75" hidden="1">
      <c r="A36" s="3">
        <v>31</v>
      </c>
      <c r="F36">
        <f>SUM(D36:E36)</f>
        <v>0</v>
      </c>
    </row>
    <row r="37" spans="1:6" ht="12.75" hidden="1">
      <c r="A37" s="3">
        <v>32</v>
      </c>
      <c r="B37" s="9"/>
      <c r="F37">
        <f>SUM(D37:E37)</f>
        <v>0</v>
      </c>
    </row>
    <row r="38" spans="1:6" ht="12.75" hidden="1">
      <c r="A38" s="3">
        <v>33</v>
      </c>
      <c r="F38">
        <f>SUM(D38:E38)</f>
        <v>0</v>
      </c>
    </row>
    <row r="39" spans="1:6" ht="12.75" hidden="1">
      <c r="A39" s="3">
        <v>34</v>
      </c>
      <c r="F39">
        <f>SUM(D39:E39)</f>
        <v>0</v>
      </c>
    </row>
    <row r="40" spans="1:6" ht="12.75" hidden="1">
      <c r="A40" s="3">
        <v>35</v>
      </c>
      <c r="F40">
        <f>SUM(D40:E40)</f>
        <v>0</v>
      </c>
    </row>
    <row r="41" spans="1:6" ht="12.75" hidden="1">
      <c r="A41" s="3">
        <v>36</v>
      </c>
      <c r="F41">
        <f>SUM(D41:E41)</f>
        <v>0</v>
      </c>
    </row>
    <row r="42" spans="1:6" ht="12.75">
      <c r="A42" s="3">
        <v>30</v>
      </c>
      <c r="B42" t="s">
        <v>162</v>
      </c>
      <c r="C42" t="s">
        <v>32</v>
      </c>
      <c r="E42">
        <v>865</v>
      </c>
      <c r="F42">
        <f>SUM(D42:E42)</f>
        <v>865</v>
      </c>
    </row>
    <row r="43" spans="1:6" ht="12.75">
      <c r="A43" s="3">
        <v>31</v>
      </c>
      <c r="B43" t="s">
        <v>161</v>
      </c>
      <c r="C43" t="s">
        <v>47</v>
      </c>
      <c r="E43">
        <v>858</v>
      </c>
      <c r="F43">
        <f>SUM(D43:E43)</f>
        <v>858</v>
      </c>
    </row>
    <row r="44" spans="1:6" ht="12.75">
      <c r="A44" s="3">
        <v>32</v>
      </c>
      <c r="B44" t="s">
        <v>11</v>
      </c>
      <c r="C44" t="s">
        <v>32</v>
      </c>
      <c r="D44">
        <v>857</v>
      </c>
      <c r="F44">
        <f>SUM(D44:E44)</f>
        <v>857</v>
      </c>
    </row>
    <row r="45" spans="1:6" ht="12.75">
      <c r="A45" s="3">
        <v>33</v>
      </c>
      <c r="B45" t="s">
        <v>43</v>
      </c>
      <c r="C45" t="s">
        <v>33</v>
      </c>
      <c r="D45">
        <v>844</v>
      </c>
      <c r="F45">
        <f>SUM(D45:E45)</f>
        <v>844</v>
      </c>
    </row>
    <row r="46" spans="1:6" ht="12.75">
      <c r="A46" s="3">
        <v>34</v>
      </c>
      <c r="B46" t="s">
        <v>165</v>
      </c>
      <c r="C46" t="s">
        <v>47</v>
      </c>
      <c r="E46">
        <v>813</v>
      </c>
      <c r="F46">
        <f>SUM(D46:E46)</f>
        <v>813</v>
      </c>
    </row>
    <row r="47" spans="1:6" ht="12.75">
      <c r="A47" s="3">
        <v>35</v>
      </c>
      <c r="B47" t="s">
        <v>166</v>
      </c>
      <c r="C47" t="s">
        <v>95</v>
      </c>
      <c r="E47">
        <v>801</v>
      </c>
      <c r="F47">
        <f>SUM(D47:E47)</f>
        <v>801</v>
      </c>
    </row>
    <row r="48" spans="1:6" ht="12.75">
      <c r="A48" s="3">
        <v>36</v>
      </c>
      <c r="B48" t="s">
        <v>21</v>
      </c>
      <c r="C48" t="s">
        <v>9</v>
      </c>
      <c r="D48">
        <v>790</v>
      </c>
      <c r="F48">
        <f>SUM(D48:E48)</f>
        <v>790</v>
      </c>
    </row>
    <row r="49" spans="1:6" ht="12.75">
      <c r="A49" s="3">
        <v>37</v>
      </c>
      <c r="B49" t="s">
        <v>113</v>
      </c>
      <c r="C49" t="s">
        <v>54</v>
      </c>
      <c r="D49">
        <v>382</v>
      </c>
      <c r="F49">
        <f>SUM(D49:E49)</f>
        <v>382</v>
      </c>
    </row>
  </sheetData>
  <printOptions/>
  <pageMargins left="0.75" right="0.75" top="1" bottom="1" header="0.4921259845" footer="0.492125984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Lutz 2</cp:lastModifiedBy>
  <cp:lastPrinted>2013-08-11T13:32:02Z</cp:lastPrinted>
  <dcterms:created xsi:type="dcterms:W3CDTF">2009-06-05T17:11:09Z</dcterms:created>
  <dcterms:modified xsi:type="dcterms:W3CDTF">2013-08-20T18:41:41Z</dcterms:modified>
  <cp:category/>
  <cp:version/>
  <cp:contentType/>
  <cp:contentStatus/>
</cp:coreProperties>
</file>